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Devis" sheetId="1" r:id="rId1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9"/>
  <sheetViews>
    <sheetView workbookViewId="0"/>
  </sheetViews>
  <cols>
    <col min="1" max="1" width="44.83203125" customWidth="1"/>
    <col min="2" max="2" width="6.83203125" customWidth="1"/>
    <col min="3" max="3" width="20.83203125" customWidth="1"/>
    <col min="4" max="4" width="10.83203125" customWidth="1"/>
    <col min="5" max="5" width="16.83203125" customWidth="1"/>
  </cols>
  <sheetData>
    <row r="1">
      <c r="A1" t="str">
        <v>DEVIS — Modèle offert par IBDA (ibda.fr)</v>
      </c>
    </row>
    <row r="3">
      <c r="A3" t="str">
        <v>Votre entreprise</v>
      </c>
      <c r="B3" t="str">
        <v/>
      </c>
      <c r="C3" t="str">
        <v/>
      </c>
      <c r="D3" t="str">
        <v>Client</v>
      </c>
    </row>
    <row r="4">
      <c r="A4" t="str">
        <v>[Nom / raison sociale]</v>
      </c>
      <c r="B4" t="str">
        <v/>
      </c>
      <c r="C4" t="str">
        <v/>
      </c>
      <c r="D4" t="str">
        <v>[Nom du client]</v>
      </c>
    </row>
    <row r="5">
      <c r="A5" t="str">
        <v>[Adresse]</v>
      </c>
      <c r="B5" t="str">
        <v/>
      </c>
      <c r="C5" t="str">
        <v/>
      </c>
      <c r="D5" t="str">
        <v>[Adresse]</v>
      </c>
    </row>
    <row r="6">
      <c r="A6" t="str">
        <v>[SIREN] — [N° TVA intracom.]</v>
      </c>
      <c r="B6" t="str">
        <v/>
      </c>
      <c r="C6" t="str">
        <v/>
      </c>
      <c r="D6" t="str">
        <v>[SIREN si professionnel]</v>
      </c>
    </row>
    <row r="7">
      <c r="A7" t="str">
        <v>[Email — Téléphone]</v>
      </c>
      <c r="B7" t="str">
        <v/>
      </c>
      <c r="C7" t="str">
        <v/>
      </c>
      <c r="D7" t="str">
        <v>[Email — Téléphone]</v>
      </c>
    </row>
    <row r="9">
      <c r="A9" t="str">
        <v>Devis n°</v>
      </c>
      <c r="B9" t="str">
        <v>DEV-2026-001</v>
      </c>
      <c r="C9" t="str">
        <v/>
      </c>
      <c r="D9" t="str">
        <v>Date</v>
      </c>
      <c r="E9" t="str">
        <v>12/06/2026</v>
      </c>
    </row>
    <row r="10">
      <c r="A10" t="str">
        <v>Événement</v>
      </c>
      <c r="B10" t="str">
        <v>Mariage — 14/08/2027 — Domaine de l'Orangerie</v>
      </c>
      <c r="C10" t="str">
        <v/>
      </c>
      <c r="D10" t="str">
        <v>Validité</v>
      </c>
      <c r="E10" t="str">
        <v>30 jours</v>
      </c>
    </row>
    <row r="12">
      <c r="A12" t="str">
        <v>Désignation</v>
      </c>
      <c r="B12" t="str">
        <v>Qté</v>
      </c>
      <c r="C12" t="str">
        <v>Prix unitaire HT (€)</v>
      </c>
      <c r="D12" t="str">
        <v>TVA (%)</v>
      </c>
      <c r="E12" t="str">
        <v>Total HT (€)</v>
      </c>
    </row>
    <row r="13">
      <c r="A13" t="str">
        <v>Coordination complète du mariage (forfait)</v>
      </c>
      <c r="B13">
        <v>1</v>
      </c>
      <c r="C13">
        <v>2800</v>
      </c>
      <c r="D13">
        <v>20</v>
      </c>
      <c r="E13">
        <f>B13*C13</f>
      </c>
    </row>
    <row r="14">
      <c r="A14" t="str">
        <v>Coordination jour J (12 h, 2 assistants)</v>
      </c>
      <c r="B14">
        <v>1</v>
      </c>
      <c r="C14">
        <v>900</v>
      </c>
      <c r="D14">
        <v>20</v>
      </c>
      <c r="E14">
        <f>B14*C14</f>
      </c>
    </row>
    <row r="15">
      <c r="A15" t="str">
        <v>Décoration florale — centres de table</v>
      </c>
      <c r="B15">
        <v>8</v>
      </c>
      <c r="C15">
        <v>65</v>
      </c>
      <c r="D15">
        <v>20</v>
      </c>
      <c r="E15">
        <f>B15*C15</f>
      </c>
    </row>
    <row r="16">
      <c r="A16" t="str">
        <v>Location arche de cérémonie</v>
      </c>
      <c r="B16">
        <v>1</v>
      </c>
      <c r="C16">
        <v>250</v>
      </c>
      <c r="D16">
        <v>20</v>
      </c>
      <c r="E16">
        <f>B16*C16</f>
      </c>
    </row>
    <row r="17">
      <c r="A17" t="str">
        <v>Frais de déplacement (forfait)</v>
      </c>
      <c r="B17">
        <v>1</v>
      </c>
      <c r="C17">
        <v>120</v>
      </c>
      <c r="D17">
        <v>20</v>
      </c>
      <c r="E17">
        <f>B17*C17</f>
      </c>
    </row>
    <row r="19">
      <c r="A19" t="str">
        <v/>
      </c>
      <c r="B19" t="str">
        <v/>
      </c>
      <c r="C19" t="str">
        <v/>
      </c>
      <c r="D19" t="str">
        <v>Total HT</v>
      </c>
      <c r="E19">
        <f>SUM(E13:E17)</f>
      </c>
    </row>
    <row r="20">
      <c r="A20" t="str">
        <v/>
      </c>
      <c r="B20" t="str">
        <v/>
      </c>
      <c r="C20" t="str">
        <v/>
      </c>
      <c r="D20" t="str">
        <v>TVA 20 %</v>
      </c>
      <c r="E20">
        <f>E19*0.2</f>
      </c>
    </row>
    <row r="21">
      <c r="A21" t="str">
        <v/>
      </c>
      <c r="B21" t="str">
        <v/>
      </c>
      <c r="C21" t="str">
        <v/>
      </c>
      <c r="D21" t="str">
        <v>Total TTC</v>
      </c>
      <c r="E21">
        <f>E19+E20</f>
      </c>
    </row>
    <row r="22">
      <c r="A22" t="str">
        <v/>
      </c>
      <c r="B22" t="str">
        <v/>
      </c>
      <c r="C22" t="str">
        <v/>
      </c>
      <c r="D22" t="str">
        <v>Acompte 30 % à la signature</v>
      </c>
      <c r="E22">
        <f>ROUND(E21*0.3,2)</f>
      </c>
    </row>
    <row r="23">
      <c r="A23" t="str">
        <v/>
      </c>
      <c r="B23" t="str">
        <v/>
      </c>
      <c r="C23" t="str">
        <v/>
      </c>
      <c r="D23" t="str">
        <v>Solde à régler au plus tard le jour J</v>
      </c>
      <c r="E23">
        <f>E21-E22</f>
      </c>
    </row>
    <row r="25">
      <c r="A25" t="str">
        <v>Conditions : devis valable 30 jours. Acompte de 30 % à la signature pour bloquer la date.</v>
      </c>
    </row>
    <row r="26">
      <c r="A26" t="str">
        <v>Pénalités de retard : taux légal en vigueur. Indemnité forfaitaire de recouvrement : 40 € (art. L441-10 C. com.).</v>
      </c>
    </row>
    <row r="27">
      <c r="A27" t="str">
        <v>[Si franchise en base : TVA non applicable, art. 293 B du CGI — supprimer la colonne TVA]</v>
      </c>
    </row>
    <row r="29">
      <c r="A29" t="str">
        <v>💡 Devis en ligne signables électroniquement, convertis en facture en 1 clic : ibda.fr/logiciel-devis-facture-evenementiel</v>
      </c>
    </row>
  </sheetData>
  <ignoredErrors>
    <ignoredError numberStoredAsText="1" sqref="A1:E2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